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49 ...odpadu u OŘ Ostrava 2426 – oblast Novojičínsko - VŠ\01_ZD\"/>
    </mc:Choice>
  </mc:AlternateContent>
  <xr:revisionPtr revIDLastSave="0" documentId="13_ncr:1_{861FEE72-D696-4938-A6E7-D53166765C14}" xr6:coauthVersionLast="47" xr6:coauthVersionMax="47" xr10:uidLastSave="{00000000-0000-0000-0000-000000000000}"/>
  <bookViews>
    <workbookView xWindow="28680" yWindow="-105" windowWidth="29040" windowHeight="15840" tabRatio="763" xr2:uid="{00000000-000D-0000-FFFF-FFFF00000000}"/>
  </bookViews>
  <sheets>
    <sheet name="Novojičínsko" sheetId="9" r:id="rId1"/>
  </sheets>
  <definedNames>
    <definedName name="_xlnm._FilterDatabase" localSheetId="0" hidden="1">Novojičínsko!$A$6:$T$38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9" l="1"/>
  <c r="M36" i="9"/>
  <c r="M37" i="9"/>
  <c r="E52" i="9"/>
  <c r="E57" i="9" l="1"/>
  <c r="E56" i="9"/>
  <c r="E55" i="9"/>
  <c r="E54" i="9"/>
  <c r="E53" i="9"/>
  <c r="E51" i="9"/>
  <c r="E50" i="9"/>
  <c r="E47" i="9"/>
  <c r="E46" i="9"/>
  <c r="E45" i="9"/>
  <c r="M47" i="9" l="1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7" i="9"/>
  <c r="M44" i="9" l="1"/>
  <c r="M49" i="9" s="1"/>
</calcChain>
</file>

<file path=xl/sharedStrings.xml><?xml version="1.0" encoding="utf-8"?>
<sst xmlns="http://schemas.openxmlformats.org/spreadsheetml/2006/main" count="290" uniqueCount="100">
  <si>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</si>
  <si>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</si>
  <si>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</si>
  <si>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</si>
  <si>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</si>
  <si>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</si>
  <si>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</si>
  <si>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</si>
  <si>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</si>
  <si>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</si>
  <si>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</si>
  <si>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</si>
  <si>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</si>
  <si>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</si>
  <si>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</si>
  <si>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</si>
  <si>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č. p.</t>
  </si>
  <si>
    <t>Nádražní</t>
  </si>
  <si>
    <t/>
  </si>
  <si>
    <t>Ulice</t>
  </si>
  <si>
    <t>čp.</t>
  </si>
  <si>
    <t>1x 14dní</t>
  </si>
  <si>
    <t>1) k popelnici se dostává přes areál cizí firmy</t>
  </si>
  <si>
    <t>2) popelnice v uzamčeném areálu</t>
  </si>
  <si>
    <t>Švermova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</si>
  <si>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</si>
  <si>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</si>
  <si>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</si>
  <si>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</si>
  <si>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</si>
  <si>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</si>
  <si>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</si>
  <si>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</si>
  <si>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NS - napájecí stanice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</si>
  <si>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</si>
  <si>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</si>
  <si>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</si>
  <si>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</si>
  <si>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</si>
  <si>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</si>
  <si>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</si>
  <si>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</si>
  <si>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</si>
  <si>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</si>
  <si>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Cena za celou dobu plnění 
(k 31.8.2026) 
v,- Kč bez DPH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</si>
  <si>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</si>
  <si>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</si>
  <si>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</si>
  <si>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</si>
  <si>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</si>
  <si>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</si>
  <si>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</si>
  <si>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</si>
  <si>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</si>
  <si>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</si>
  <si>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</si>
  <si>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</si>
  <si>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</si>
  <si>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cena za celou dobu plnění 
(k 31.8.2026) 
v ,- Kč bez DPH</t>
  </si>
  <si>
    <t xml:space="preserve">zkr. BRO – biologicky rozložitelný odpad 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</si>
  <si>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</si>
  <si>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</si>
  <si>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</si>
  <si>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</si>
  <si>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Kopřivnice, žst.</t>
  </si>
  <si>
    <t>Štefánikova</t>
  </si>
  <si>
    <t>200</t>
  </si>
  <si>
    <t>6</t>
  </si>
  <si>
    <t>Kopřivnice</t>
  </si>
  <si>
    <t>Mořkov, žst.</t>
  </si>
  <si>
    <t>Mořkov</t>
  </si>
  <si>
    <t>Nový Jičín, žst.</t>
  </si>
  <si>
    <t>K. Schwarze</t>
  </si>
  <si>
    <t>Nový Jičín</t>
  </si>
  <si>
    <t>Příbor, žst.</t>
  </si>
  <si>
    <t>Frenštátská</t>
  </si>
  <si>
    <t>Příbor</t>
  </si>
  <si>
    <t>Suchdol nad Odrou, TM</t>
  </si>
  <si>
    <t>Za Nádražím</t>
  </si>
  <si>
    <t>Suchdol nad Odrou</t>
  </si>
  <si>
    <t>Suchdol nad Odrou, žst.</t>
  </si>
  <si>
    <t>207</t>
  </si>
  <si>
    <t>Štramberk, žst.</t>
  </si>
  <si>
    <t>Drážné</t>
  </si>
  <si>
    <t>460</t>
  </si>
  <si>
    <t>Štramberk</t>
  </si>
  <si>
    <t>Odry, žst.</t>
  </si>
  <si>
    <t>Odry</t>
  </si>
  <si>
    <t>Polom, žst.</t>
  </si>
  <si>
    <t>Polom</t>
  </si>
  <si>
    <t>Veřovice, žst.</t>
  </si>
  <si>
    <t>289</t>
  </si>
  <si>
    <t>Veřovice</t>
  </si>
  <si>
    <t>Vítkov, žst.</t>
  </si>
  <si>
    <t>239</t>
  </si>
  <si>
    <t>Vítkov</t>
  </si>
  <si>
    <t>1x měs.</t>
  </si>
  <si>
    <t>Hostašovice, žst.</t>
  </si>
  <si>
    <t>Hostašovice</t>
  </si>
  <si>
    <t>ZA MIMOŘÁDNÉ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</si>
</sst>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2" fillId="0" borderId="0"/>
  </cellStyleXfs>
  <cellXfs count="1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3" borderId="26" xfId="0" applyFill="1" applyBorder="1" applyAlignment="1">
      <alignment vertical="center"/>
    </xf>
    <xf numFmtId="164" fontId="0" fillId="0" borderId="27" xfId="0" applyNumberFormat="1" applyBorder="1" applyAlignment="1">
      <alignment vertical="center"/>
    </xf>
    <xf numFmtId="0" fontId="0" fillId="3" borderId="28" xfId="0" applyFill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4" fontId="0" fillId="0" borderId="32" xfId="0" applyNumberFormat="1" applyBorder="1" applyAlignment="1">
      <alignment vertical="center"/>
    </xf>
    <xf numFmtId="14" fontId="0" fillId="0" borderId="28" xfId="0" applyNumberFormat="1" applyBorder="1" applyAlignment="1">
      <alignment vertical="center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164" fontId="6" fillId="0" borderId="35" xfId="0" applyNumberFormat="1" applyFont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64" fontId="6" fillId="0" borderId="36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5" fontId="5" fillId="0" borderId="33" xfId="0" applyNumberFormat="1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164" fontId="6" fillId="0" borderId="19" xfId="0" applyNumberFormat="1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8" xfId="0" applyFont="1" applyBorder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3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5" fontId="5" fillId="3" borderId="2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65" fontId="5" fillId="3" borderId="34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5" fillId="0" borderId="0" xfId="0" applyFont="1"/>
    <xf numFmtId="0" fontId="0" fillId="0" borderId="3" xfId="0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164" fontId="6" fillId="0" borderId="35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39" xfId="0" applyFont="1" applyBorder="1" applyAlignment="1">
      <alignment vertical="center"/>
    </xf>
    <xf numFmtId="164" fontId="6" fillId="0" borderId="40" xfId="0" applyNumberFormat="1" applyFont="1" applyBorder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6" fillId="2" borderId="3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8"/>
  <sheetViews>
    <sheetView tabSelected="1" topLeftCell="A28" zoomScaleNormal="100" workbookViewId="0">
      <selection activeCell="G49" sqref="G49"/>
    </sheetView>
  </sheetViews>
  <sheetFormatPr defaultColWidth="9" defaultRowHeight="12.75" x14ac:dyDescent="0.2"/>
  <cols>
    <col min="1" max="1" width="24.25" style="4" bestFit="1" customWidth="1"/>
    <col min="2" max="2" width="17.625" style="6" customWidth="1"/>
    <col min="3" max="3" width="14.625" style="5" customWidth="1"/>
    <col min="4" max="4" width="5.125" style="5" customWidth="1"/>
    <col min="5" max="5" width="12.625" style="4" customWidth="1"/>
    <col min="6" max="6" width="6.375" style="4" customWidth="1"/>
    <col min="7" max="7" width="12.5" style="9" customWidth="1"/>
    <col min="8" max="8" width="8" style="4" customWidth="1"/>
    <col min="9" max="9" width="8.25" style="5" customWidth="1"/>
    <col min="10" max="10" width="8.375" style="5" customWidth="1"/>
    <col min="11" max="11" width="9.125" style="5" customWidth="1"/>
    <col min="12" max="12" width="15.25" style="4" customWidth="1"/>
    <col min="13" max="13" width="18.875" style="4" customWidth="1"/>
    <col min="14" max="14" width="8.125" style="4" customWidth="1"/>
    <col min="15" max="15" width="10.75" style="4" bestFit="1" customWidth="1"/>
    <col min="16" max="16" width="6.125" style="4" customWidth="1"/>
    <col min="17" max="17" width="5.5" style="4" customWidth="1"/>
    <col min="18" max="16384" width="9" style="4"/>
  </cols>
  <sheetData>
    <row r="1" spans="1:19" ht="12.6" customHeight="1" x14ac:dyDescent="0.2">
      <c r="A1" s="13" t="s">
        <v>62</v>
      </c>
      <c r="I1" s="6"/>
    </row>
    <row r="2" spans="1:19" ht="12.6" customHeight="1" x14ac:dyDescent="0.15">
      <c r="A2" s="64" t="s">
        <v>63</v>
      </c>
      <c r="I2" s="6"/>
    </row>
    <row r="3" spans="1:19" ht="13.5" thickBot="1" x14ac:dyDescent="0.25">
      <c r="I3" s="6"/>
    </row>
    <row r="4" spans="1:19" ht="24.6" customHeight="1" thickBot="1" x14ac:dyDescent="0.25">
      <c r="A4" s="94" t="s">
        <v>43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6"/>
    </row>
    <row r="5" spans="1:19" ht="24.6" customHeight="1" thickBot="1" x14ac:dyDescent="0.25">
      <c r="A5" s="103" t="s">
        <v>42</v>
      </c>
      <c r="B5" s="108"/>
      <c r="C5" s="108"/>
      <c r="D5" s="108"/>
      <c r="E5" s="108"/>
      <c r="F5" s="104"/>
      <c r="G5" s="105" t="s">
        <v>41</v>
      </c>
      <c r="H5" s="106"/>
      <c r="I5" s="106"/>
      <c r="J5" s="106"/>
      <c r="K5" s="107"/>
      <c r="L5" s="103" t="s">
        <v>40</v>
      </c>
      <c r="M5" s="104"/>
    </row>
    <row r="6" spans="1:19" s="7" customFormat="1" ht="64.5" thickBot="1" x14ac:dyDescent="0.25">
      <c r="A6" s="18" t="s">
        <v>0</v>
      </c>
      <c r="B6" s="19" t="s">
        <v>19</v>
      </c>
      <c r="C6" s="20" t="s">
        <v>20</v>
      </c>
      <c r="D6" s="20" t="s">
        <v>15</v>
      </c>
      <c r="E6" s="20" t="s">
        <v>25</v>
      </c>
      <c r="F6" s="21" t="s">
        <v>1</v>
      </c>
      <c r="G6" s="22" t="s">
        <v>39</v>
      </c>
      <c r="H6" s="23" t="s">
        <v>38</v>
      </c>
      <c r="I6" s="23" t="s">
        <v>2</v>
      </c>
      <c r="J6" s="23" t="s">
        <v>3</v>
      </c>
      <c r="K6" s="24" t="s">
        <v>4</v>
      </c>
      <c r="L6" s="18" t="s">
        <v>5</v>
      </c>
      <c r="M6" s="16" t="s">
        <v>44</v>
      </c>
      <c r="N6" s="4"/>
      <c r="O6" s="4"/>
      <c r="P6" s="8"/>
      <c r="Q6" s="8"/>
      <c r="R6" s="8"/>
      <c r="S6" s="8"/>
    </row>
    <row r="7" spans="1:19" x14ac:dyDescent="0.2">
      <c r="A7" s="2" t="s">
        <v>97</v>
      </c>
      <c r="B7" s="3" t="s">
        <v>16</v>
      </c>
      <c r="C7" s="1">
        <v>80</v>
      </c>
      <c r="D7" s="1"/>
      <c r="E7" s="3" t="s">
        <v>98</v>
      </c>
      <c r="F7" s="3" t="s">
        <v>6</v>
      </c>
      <c r="G7" s="29">
        <v>45536</v>
      </c>
      <c r="H7" s="17">
        <v>24</v>
      </c>
      <c r="I7" s="1" t="s">
        <v>12</v>
      </c>
      <c r="J7" s="1">
        <v>1</v>
      </c>
      <c r="K7" s="1" t="s">
        <v>21</v>
      </c>
      <c r="L7" s="25"/>
      <c r="M7" s="26">
        <f>L7*H7</f>
        <v>0</v>
      </c>
    </row>
    <row r="8" spans="1:19" x14ac:dyDescent="0.2">
      <c r="A8" s="2" t="s">
        <v>64</v>
      </c>
      <c r="B8" s="3" t="s">
        <v>65</v>
      </c>
      <c r="C8" s="1" t="s">
        <v>66</v>
      </c>
      <c r="D8" s="1" t="s">
        <v>67</v>
      </c>
      <c r="E8" s="3" t="s">
        <v>68</v>
      </c>
      <c r="F8" s="3" t="s">
        <v>8</v>
      </c>
      <c r="G8" s="30">
        <v>45536</v>
      </c>
      <c r="H8" s="1">
        <v>24</v>
      </c>
      <c r="I8" s="1" t="s">
        <v>13</v>
      </c>
      <c r="J8" s="1">
        <v>1</v>
      </c>
      <c r="K8" s="1" t="s">
        <v>21</v>
      </c>
      <c r="L8" s="27"/>
      <c r="M8" s="28">
        <f t="shared" ref="M8:M37" si="0">L8*H8</f>
        <v>0</v>
      </c>
    </row>
    <row r="9" spans="1:19" x14ac:dyDescent="0.2">
      <c r="A9" s="2" t="s">
        <v>64</v>
      </c>
      <c r="B9" s="3" t="s">
        <v>65</v>
      </c>
      <c r="C9" s="1" t="s">
        <v>66</v>
      </c>
      <c r="D9" s="1" t="s">
        <v>67</v>
      </c>
      <c r="E9" s="3" t="s">
        <v>68</v>
      </c>
      <c r="F9" s="3" t="s">
        <v>10</v>
      </c>
      <c r="G9" s="30">
        <v>45536</v>
      </c>
      <c r="H9" s="1">
        <v>24</v>
      </c>
      <c r="I9" s="1" t="s">
        <v>13</v>
      </c>
      <c r="J9" s="1">
        <v>1</v>
      </c>
      <c r="K9" s="1" t="s">
        <v>11</v>
      </c>
      <c r="L9" s="27"/>
      <c r="M9" s="28">
        <f t="shared" si="0"/>
        <v>0</v>
      </c>
    </row>
    <row r="10" spans="1:19" x14ac:dyDescent="0.2">
      <c r="A10" s="2" t="s">
        <v>64</v>
      </c>
      <c r="B10" s="3" t="s">
        <v>65</v>
      </c>
      <c r="C10" s="1" t="s">
        <v>66</v>
      </c>
      <c r="D10" s="1" t="s">
        <v>67</v>
      </c>
      <c r="E10" s="3" t="s">
        <v>68</v>
      </c>
      <c r="F10" s="3" t="s">
        <v>9</v>
      </c>
      <c r="G10" s="30">
        <v>45536</v>
      </c>
      <c r="H10" s="1">
        <v>24</v>
      </c>
      <c r="I10" s="1" t="s">
        <v>14</v>
      </c>
      <c r="J10" s="1">
        <v>1</v>
      </c>
      <c r="K10" s="1" t="s">
        <v>21</v>
      </c>
      <c r="L10" s="27"/>
      <c r="M10" s="28">
        <f t="shared" si="0"/>
        <v>0</v>
      </c>
    </row>
    <row r="11" spans="1:19" x14ac:dyDescent="0.2">
      <c r="A11" s="2" t="s">
        <v>64</v>
      </c>
      <c r="B11" s="3" t="s">
        <v>65</v>
      </c>
      <c r="C11" s="1" t="s">
        <v>66</v>
      </c>
      <c r="D11" s="1" t="s">
        <v>67</v>
      </c>
      <c r="E11" s="3" t="s">
        <v>68</v>
      </c>
      <c r="F11" s="3" t="s">
        <v>6</v>
      </c>
      <c r="G11" s="30">
        <v>45536</v>
      </c>
      <c r="H11" s="1">
        <v>24</v>
      </c>
      <c r="I11" s="1" t="s">
        <v>14</v>
      </c>
      <c r="J11" s="1">
        <v>1</v>
      </c>
      <c r="K11" s="1" t="s">
        <v>21</v>
      </c>
      <c r="L11" s="27"/>
      <c r="M11" s="28">
        <f t="shared" si="0"/>
        <v>0</v>
      </c>
    </row>
    <row r="12" spans="1:19" x14ac:dyDescent="0.2">
      <c r="A12" s="2" t="s">
        <v>69</v>
      </c>
      <c r="B12" s="3"/>
      <c r="C12" s="1"/>
      <c r="D12" s="1"/>
      <c r="E12" s="3" t="s">
        <v>70</v>
      </c>
      <c r="F12" s="3" t="s">
        <v>6</v>
      </c>
      <c r="G12" s="30">
        <v>45536</v>
      </c>
      <c r="H12" s="1">
        <v>24</v>
      </c>
      <c r="I12" s="1" t="s">
        <v>12</v>
      </c>
      <c r="J12" s="1">
        <v>1</v>
      </c>
      <c r="K12" s="1" t="s">
        <v>21</v>
      </c>
      <c r="L12" s="27"/>
      <c r="M12" s="28">
        <f t="shared" si="0"/>
        <v>0</v>
      </c>
    </row>
    <row r="13" spans="1:19" x14ac:dyDescent="0.2">
      <c r="A13" s="2" t="s">
        <v>71</v>
      </c>
      <c r="B13" s="3" t="s">
        <v>72</v>
      </c>
      <c r="C13" s="1">
        <v>853</v>
      </c>
      <c r="D13" s="1">
        <v>4</v>
      </c>
      <c r="E13" s="3" t="s">
        <v>73</v>
      </c>
      <c r="F13" s="3" t="s">
        <v>8</v>
      </c>
      <c r="G13" s="30">
        <v>45536</v>
      </c>
      <c r="H13" s="1">
        <v>24</v>
      </c>
      <c r="I13" s="1" t="s">
        <v>13</v>
      </c>
      <c r="J13" s="1">
        <v>1</v>
      </c>
      <c r="K13" s="1" t="s">
        <v>7</v>
      </c>
      <c r="L13" s="27"/>
      <c r="M13" s="28">
        <f t="shared" si="0"/>
        <v>0</v>
      </c>
    </row>
    <row r="14" spans="1:19" x14ac:dyDescent="0.2">
      <c r="A14" s="2" t="s">
        <v>71</v>
      </c>
      <c r="B14" s="3" t="s">
        <v>72</v>
      </c>
      <c r="C14" s="1">
        <v>853</v>
      </c>
      <c r="D14" s="1">
        <v>4</v>
      </c>
      <c r="E14" s="3" t="s">
        <v>73</v>
      </c>
      <c r="F14" s="3" t="s">
        <v>10</v>
      </c>
      <c r="G14" s="30">
        <v>45536</v>
      </c>
      <c r="H14" s="1">
        <v>24</v>
      </c>
      <c r="I14" s="1" t="s">
        <v>13</v>
      </c>
      <c r="J14" s="1">
        <v>1</v>
      </c>
      <c r="K14" s="1" t="s">
        <v>11</v>
      </c>
      <c r="L14" s="27"/>
      <c r="M14" s="28">
        <f t="shared" si="0"/>
        <v>0</v>
      </c>
    </row>
    <row r="15" spans="1:19" x14ac:dyDescent="0.2">
      <c r="A15" s="2" t="s">
        <v>71</v>
      </c>
      <c r="B15" s="3" t="s">
        <v>72</v>
      </c>
      <c r="C15" s="1">
        <v>853</v>
      </c>
      <c r="D15" s="1">
        <v>4</v>
      </c>
      <c r="E15" s="3" t="s">
        <v>73</v>
      </c>
      <c r="F15" s="3" t="s">
        <v>9</v>
      </c>
      <c r="G15" s="30">
        <v>45536</v>
      </c>
      <c r="H15" s="1">
        <v>24</v>
      </c>
      <c r="I15" s="1" t="s">
        <v>13</v>
      </c>
      <c r="J15" s="1">
        <v>1</v>
      </c>
      <c r="K15" s="1" t="s">
        <v>7</v>
      </c>
      <c r="L15" s="27"/>
      <c r="M15" s="28">
        <f t="shared" si="0"/>
        <v>0</v>
      </c>
    </row>
    <row r="16" spans="1:19" x14ac:dyDescent="0.2">
      <c r="A16" s="2" t="s">
        <v>71</v>
      </c>
      <c r="B16" s="3" t="s">
        <v>72</v>
      </c>
      <c r="C16" s="1">
        <v>853</v>
      </c>
      <c r="D16" s="1">
        <v>4</v>
      </c>
      <c r="E16" s="3" t="s">
        <v>73</v>
      </c>
      <c r="F16" s="3" t="s">
        <v>6</v>
      </c>
      <c r="G16" s="30">
        <v>45536</v>
      </c>
      <c r="H16" s="1">
        <v>24</v>
      </c>
      <c r="I16" s="1" t="s">
        <v>12</v>
      </c>
      <c r="J16" s="1">
        <v>1</v>
      </c>
      <c r="K16" s="1" t="s">
        <v>7</v>
      </c>
      <c r="L16" s="27"/>
      <c r="M16" s="28">
        <f t="shared" si="0"/>
        <v>0</v>
      </c>
    </row>
    <row r="17" spans="1:15" x14ac:dyDescent="0.2">
      <c r="A17" s="2" t="s">
        <v>74</v>
      </c>
      <c r="B17" s="3" t="s">
        <v>75</v>
      </c>
      <c r="C17" s="1">
        <v>742</v>
      </c>
      <c r="D17" s="1"/>
      <c r="E17" s="3" t="s">
        <v>76</v>
      </c>
      <c r="F17" s="3" t="s">
        <v>8</v>
      </c>
      <c r="G17" s="30">
        <v>45536</v>
      </c>
      <c r="H17" s="1">
        <v>24</v>
      </c>
      <c r="I17" s="1" t="s">
        <v>13</v>
      </c>
      <c r="J17" s="1">
        <v>1</v>
      </c>
      <c r="K17" s="1" t="s">
        <v>21</v>
      </c>
      <c r="L17" s="27"/>
      <c r="M17" s="28">
        <f t="shared" si="0"/>
        <v>0</v>
      </c>
      <c r="O17" s="77"/>
    </row>
    <row r="18" spans="1:15" x14ac:dyDescent="0.2">
      <c r="A18" s="2" t="s">
        <v>74</v>
      </c>
      <c r="B18" s="3" t="s">
        <v>75</v>
      </c>
      <c r="C18" s="1">
        <v>742</v>
      </c>
      <c r="D18" s="1"/>
      <c r="E18" s="3" t="s">
        <v>76</v>
      </c>
      <c r="F18" s="3" t="s">
        <v>10</v>
      </c>
      <c r="G18" s="30">
        <v>45536</v>
      </c>
      <c r="H18" s="1">
        <v>24</v>
      </c>
      <c r="I18" s="1" t="s">
        <v>13</v>
      </c>
      <c r="J18" s="1">
        <v>1</v>
      </c>
      <c r="K18" s="1" t="s">
        <v>11</v>
      </c>
      <c r="L18" s="27"/>
      <c r="M18" s="28">
        <f t="shared" si="0"/>
        <v>0</v>
      </c>
    </row>
    <row r="19" spans="1:15" x14ac:dyDescent="0.2">
      <c r="A19" s="2" t="s">
        <v>74</v>
      </c>
      <c r="B19" s="3" t="s">
        <v>75</v>
      </c>
      <c r="C19" s="1">
        <v>742</v>
      </c>
      <c r="D19" s="1"/>
      <c r="E19" s="3" t="s">
        <v>76</v>
      </c>
      <c r="F19" s="3" t="s">
        <v>9</v>
      </c>
      <c r="G19" s="30">
        <v>45536</v>
      </c>
      <c r="H19" s="1">
        <v>24</v>
      </c>
      <c r="I19" s="1" t="s">
        <v>13</v>
      </c>
      <c r="J19" s="1">
        <v>1</v>
      </c>
      <c r="K19" s="1" t="s">
        <v>7</v>
      </c>
      <c r="L19" s="27"/>
      <c r="M19" s="28">
        <f t="shared" si="0"/>
        <v>0</v>
      </c>
    </row>
    <row r="20" spans="1:15" x14ac:dyDescent="0.2">
      <c r="A20" s="2" t="s">
        <v>74</v>
      </c>
      <c r="B20" s="3" t="s">
        <v>75</v>
      </c>
      <c r="C20" s="1">
        <v>742</v>
      </c>
      <c r="D20" s="1"/>
      <c r="E20" s="3" t="s">
        <v>76</v>
      </c>
      <c r="F20" s="3" t="s">
        <v>6</v>
      </c>
      <c r="G20" s="30">
        <v>45536</v>
      </c>
      <c r="H20" s="1">
        <v>24</v>
      </c>
      <c r="I20" s="1" t="s">
        <v>12</v>
      </c>
      <c r="J20" s="1">
        <v>1</v>
      </c>
      <c r="K20" s="1" t="s">
        <v>7</v>
      </c>
      <c r="L20" s="27"/>
      <c r="M20" s="28">
        <f t="shared" si="0"/>
        <v>0</v>
      </c>
    </row>
    <row r="21" spans="1:15" x14ac:dyDescent="0.2">
      <c r="A21" s="2" t="s">
        <v>77</v>
      </c>
      <c r="B21" s="3" t="s">
        <v>78</v>
      </c>
      <c r="C21" s="1"/>
      <c r="D21" s="1"/>
      <c r="E21" s="3" t="s">
        <v>79</v>
      </c>
      <c r="F21" s="3" t="s">
        <v>6</v>
      </c>
      <c r="G21" s="30">
        <v>45536</v>
      </c>
      <c r="H21" s="1">
        <v>24</v>
      </c>
      <c r="I21" s="1" t="s">
        <v>12</v>
      </c>
      <c r="J21" s="1">
        <v>1</v>
      </c>
      <c r="K21" s="1" t="s">
        <v>21</v>
      </c>
      <c r="L21" s="27"/>
      <c r="M21" s="28">
        <f t="shared" si="0"/>
        <v>0</v>
      </c>
    </row>
    <row r="22" spans="1:15" x14ac:dyDescent="0.2">
      <c r="A22" s="2" t="s">
        <v>80</v>
      </c>
      <c r="B22" s="3" t="s">
        <v>78</v>
      </c>
      <c r="C22" s="1" t="s">
        <v>81</v>
      </c>
      <c r="D22" s="1" t="s">
        <v>18</v>
      </c>
      <c r="E22" s="3" t="s">
        <v>79</v>
      </c>
      <c r="F22" s="3" t="s">
        <v>8</v>
      </c>
      <c r="G22" s="30">
        <v>45536</v>
      </c>
      <c r="H22" s="1">
        <v>24</v>
      </c>
      <c r="I22" s="1" t="s">
        <v>13</v>
      </c>
      <c r="J22" s="1">
        <v>1</v>
      </c>
      <c r="K22" s="1" t="s">
        <v>21</v>
      </c>
      <c r="L22" s="27"/>
      <c r="M22" s="28">
        <f t="shared" si="0"/>
        <v>0</v>
      </c>
    </row>
    <row r="23" spans="1:15" x14ac:dyDescent="0.2">
      <c r="A23" s="2" t="s">
        <v>80</v>
      </c>
      <c r="B23" s="3" t="s">
        <v>78</v>
      </c>
      <c r="C23" s="1" t="s">
        <v>81</v>
      </c>
      <c r="D23" s="1" t="s">
        <v>18</v>
      </c>
      <c r="E23" s="3" t="s">
        <v>79</v>
      </c>
      <c r="F23" s="3" t="s">
        <v>10</v>
      </c>
      <c r="G23" s="30">
        <v>45536</v>
      </c>
      <c r="H23" s="1">
        <v>24</v>
      </c>
      <c r="I23" s="1" t="s">
        <v>13</v>
      </c>
      <c r="J23" s="1">
        <v>1</v>
      </c>
      <c r="K23" s="1" t="s">
        <v>11</v>
      </c>
      <c r="L23" s="27"/>
      <c r="M23" s="28">
        <f t="shared" si="0"/>
        <v>0</v>
      </c>
    </row>
    <row r="24" spans="1:15" x14ac:dyDescent="0.2">
      <c r="A24" s="2" t="s">
        <v>80</v>
      </c>
      <c r="B24" s="3" t="s">
        <v>78</v>
      </c>
      <c r="C24" s="1" t="s">
        <v>81</v>
      </c>
      <c r="D24" s="1" t="s">
        <v>18</v>
      </c>
      <c r="E24" s="3" t="s">
        <v>79</v>
      </c>
      <c r="F24" s="3" t="s">
        <v>9</v>
      </c>
      <c r="G24" s="30">
        <v>45536</v>
      </c>
      <c r="H24" s="1">
        <v>24</v>
      </c>
      <c r="I24" s="1" t="s">
        <v>13</v>
      </c>
      <c r="J24" s="1">
        <v>1</v>
      </c>
      <c r="K24" s="1" t="s">
        <v>21</v>
      </c>
      <c r="L24" s="27"/>
      <c r="M24" s="28">
        <f t="shared" si="0"/>
        <v>0</v>
      </c>
    </row>
    <row r="25" spans="1:15" x14ac:dyDescent="0.2">
      <c r="A25" s="2" t="s">
        <v>80</v>
      </c>
      <c r="B25" s="3" t="s">
        <v>78</v>
      </c>
      <c r="C25" s="1" t="s">
        <v>81</v>
      </c>
      <c r="D25" s="1" t="s">
        <v>18</v>
      </c>
      <c r="E25" s="3" t="s">
        <v>79</v>
      </c>
      <c r="F25" s="3" t="s">
        <v>6</v>
      </c>
      <c r="G25" s="30">
        <v>45536</v>
      </c>
      <c r="H25" s="1">
        <v>24</v>
      </c>
      <c r="I25" s="1" t="s">
        <v>13</v>
      </c>
      <c r="J25" s="1">
        <v>1</v>
      </c>
      <c r="K25" s="1" t="s">
        <v>21</v>
      </c>
      <c r="L25" s="27"/>
      <c r="M25" s="28">
        <f t="shared" si="0"/>
        <v>0</v>
      </c>
    </row>
    <row r="26" spans="1:15" x14ac:dyDescent="0.2">
      <c r="A26" s="2" t="s">
        <v>82</v>
      </c>
      <c r="B26" s="3" t="s">
        <v>83</v>
      </c>
      <c r="C26" s="1" t="s">
        <v>84</v>
      </c>
      <c r="D26" s="1" t="s">
        <v>18</v>
      </c>
      <c r="E26" s="3" t="s">
        <v>85</v>
      </c>
      <c r="F26" s="3" t="s">
        <v>9</v>
      </c>
      <c r="G26" s="30">
        <v>45536</v>
      </c>
      <c r="H26" s="1">
        <v>24</v>
      </c>
      <c r="I26" s="1" t="s">
        <v>13</v>
      </c>
      <c r="J26" s="1">
        <v>1</v>
      </c>
      <c r="K26" s="1" t="s">
        <v>21</v>
      </c>
      <c r="L26" s="27"/>
      <c r="M26" s="28">
        <f t="shared" si="0"/>
        <v>0</v>
      </c>
    </row>
    <row r="27" spans="1:15" x14ac:dyDescent="0.2">
      <c r="A27" s="2" t="s">
        <v>82</v>
      </c>
      <c r="B27" s="3" t="s">
        <v>83</v>
      </c>
      <c r="C27" s="1" t="s">
        <v>84</v>
      </c>
      <c r="D27" s="1" t="s">
        <v>18</v>
      </c>
      <c r="E27" s="3" t="s">
        <v>85</v>
      </c>
      <c r="F27" s="3" t="s">
        <v>6</v>
      </c>
      <c r="G27" s="30">
        <v>45536</v>
      </c>
      <c r="H27" s="1">
        <v>24</v>
      </c>
      <c r="I27" s="1" t="s">
        <v>14</v>
      </c>
      <c r="J27" s="1">
        <v>1</v>
      </c>
      <c r="K27" s="1" t="s">
        <v>21</v>
      </c>
      <c r="L27" s="27"/>
      <c r="M27" s="28">
        <f t="shared" si="0"/>
        <v>0</v>
      </c>
    </row>
    <row r="28" spans="1:15" x14ac:dyDescent="0.2">
      <c r="A28" s="2" t="s">
        <v>86</v>
      </c>
      <c r="B28" s="3" t="s">
        <v>17</v>
      </c>
      <c r="C28" s="1">
        <v>398</v>
      </c>
      <c r="D28" s="1">
        <v>33</v>
      </c>
      <c r="E28" s="3" t="s">
        <v>87</v>
      </c>
      <c r="F28" s="3" t="s">
        <v>8</v>
      </c>
      <c r="G28" s="30">
        <v>45536</v>
      </c>
      <c r="H28" s="1">
        <v>24</v>
      </c>
      <c r="I28" s="1" t="s">
        <v>12</v>
      </c>
      <c r="J28" s="1">
        <v>1</v>
      </c>
      <c r="K28" s="1" t="s">
        <v>21</v>
      </c>
      <c r="L28" s="27"/>
      <c r="M28" s="28">
        <f t="shared" si="0"/>
        <v>0</v>
      </c>
    </row>
    <row r="29" spans="1:15" x14ac:dyDescent="0.2">
      <c r="A29" s="2" t="s">
        <v>86</v>
      </c>
      <c r="B29" s="3" t="s">
        <v>17</v>
      </c>
      <c r="C29" s="1">
        <v>398</v>
      </c>
      <c r="D29" s="1">
        <v>33</v>
      </c>
      <c r="E29" s="3" t="s">
        <v>87</v>
      </c>
      <c r="F29" s="3" t="s">
        <v>10</v>
      </c>
      <c r="G29" s="30">
        <v>45536</v>
      </c>
      <c r="H29" s="1">
        <v>24</v>
      </c>
      <c r="I29" s="1" t="s">
        <v>13</v>
      </c>
      <c r="J29" s="1">
        <v>1</v>
      </c>
      <c r="K29" s="1" t="s">
        <v>11</v>
      </c>
      <c r="L29" s="27"/>
      <c r="M29" s="28">
        <f t="shared" si="0"/>
        <v>0</v>
      </c>
    </row>
    <row r="30" spans="1:15" x14ac:dyDescent="0.2">
      <c r="A30" s="2" t="s">
        <v>86</v>
      </c>
      <c r="B30" s="3" t="s">
        <v>17</v>
      </c>
      <c r="C30" s="1">
        <v>398</v>
      </c>
      <c r="D30" s="1">
        <v>33</v>
      </c>
      <c r="E30" s="3" t="s">
        <v>87</v>
      </c>
      <c r="F30" s="3" t="s">
        <v>9</v>
      </c>
      <c r="G30" s="30">
        <v>45536</v>
      </c>
      <c r="H30" s="1">
        <v>24</v>
      </c>
      <c r="I30" s="1" t="s">
        <v>12</v>
      </c>
      <c r="J30" s="1">
        <v>1</v>
      </c>
      <c r="K30" s="1" t="s">
        <v>21</v>
      </c>
      <c r="L30" s="27"/>
      <c r="M30" s="28">
        <f t="shared" si="0"/>
        <v>0</v>
      </c>
    </row>
    <row r="31" spans="1:15" x14ac:dyDescent="0.2">
      <c r="A31" s="2" t="s">
        <v>86</v>
      </c>
      <c r="B31" s="3" t="s">
        <v>17</v>
      </c>
      <c r="C31" s="1">
        <v>398</v>
      </c>
      <c r="D31" s="1">
        <v>33</v>
      </c>
      <c r="E31" s="3" t="s">
        <v>87</v>
      </c>
      <c r="F31" s="3" t="s">
        <v>6</v>
      </c>
      <c r="G31" s="30">
        <v>45536</v>
      </c>
      <c r="H31" s="1">
        <v>24</v>
      </c>
      <c r="I31" s="1" t="s">
        <v>12</v>
      </c>
      <c r="J31" s="1">
        <v>2</v>
      </c>
      <c r="K31" s="1" t="s">
        <v>7</v>
      </c>
      <c r="L31" s="27"/>
      <c r="M31" s="28">
        <f t="shared" si="0"/>
        <v>0</v>
      </c>
    </row>
    <row r="32" spans="1:15" x14ac:dyDescent="0.2">
      <c r="A32" s="2" t="s">
        <v>88</v>
      </c>
      <c r="B32" s="3"/>
      <c r="C32" s="1"/>
      <c r="D32" s="1"/>
      <c r="E32" s="3" t="s">
        <v>89</v>
      </c>
      <c r="F32" s="3" t="s">
        <v>6</v>
      </c>
      <c r="G32" s="30">
        <v>45536</v>
      </c>
      <c r="H32" s="1">
        <v>24</v>
      </c>
      <c r="I32" s="1" t="s">
        <v>12</v>
      </c>
      <c r="J32" s="1">
        <v>1</v>
      </c>
      <c r="K32" s="1" t="s">
        <v>21</v>
      </c>
      <c r="L32" s="27"/>
      <c r="M32" s="28">
        <f t="shared" si="0"/>
        <v>0</v>
      </c>
    </row>
    <row r="33" spans="1:13" x14ac:dyDescent="0.2">
      <c r="A33" s="2" t="s">
        <v>90</v>
      </c>
      <c r="B33" s="3" t="s">
        <v>17</v>
      </c>
      <c r="C33" s="1" t="s">
        <v>91</v>
      </c>
      <c r="D33" s="1" t="s">
        <v>18</v>
      </c>
      <c r="E33" s="3" t="s">
        <v>92</v>
      </c>
      <c r="F33" s="3" t="s">
        <v>8</v>
      </c>
      <c r="G33" s="30">
        <v>45536</v>
      </c>
      <c r="H33" s="1">
        <v>24</v>
      </c>
      <c r="I33" s="1" t="s">
        <v>13</v>
      </c>
      <c r="J33" s="1">
        <v>1</v>
      </c>
      <c r="K33" s="1" t="s">
        <v>96</v>
      </c>
      <c r="L33" s="27"/>
      <c r="M33" s="28">
        <f t="shared" si="0"/>
        <v>0</v>
      </c>
    </row>
    <row r="34" spans="1:13" x14ac:dyDescent="0.2">
      <c r="A34" s="2" t="s">
        <v>90</v>
      </c>
      <c r="B34" s="3" t="s">
        <v>17</v>
      </c>
      <c r="C34" s="1" t="s">
        <v>91</v>
      </c>
      <c r="D34" s="1" t="s">
        <v>18</v>
      </c>
      <c r="E34" s="3" t="s">
        <v>92</v>
      </c>
      <c r="F34" s="3" t="s">
        <v>10</v>
      </c>
      <c r="G34" s="30">
        <v>45536</v>
      </c>
      <c r="H34" s="1">
        <v>24</v>
      </c>
      <c r="I34" s="1" t="s">
        <v>13</v>
      </c>
      <c r="J34" s="1">
        <v>1</v>
      </c>
      <c r="K34" s="1" t="s">
        <v>11</v>
      </c>
      <c r="L34" s="27"/>
      <c r="M34" s="28">
        <f t="shared" si="0"/>
        <v>0</v>
      </c>
    </row>
    <row r="35" spans="1:13" x14ac:dyDescent="0.2">
      <c r="A35" s="2" t="s">
        <v>90</v>
      </c>
      <c r="B35" s="3" t="s">
        <v>17</v>
      </c>
      <c r="C35" s="1" t="s">
        <v>91</v>
      </c>
      <c r="D35" s="1" t="s">
        <v>18</v>
      </c>
      <c r="E35" s="3" t="s">
        <v>92</v>
      </c>
      <c r="F35" s="3" t="s">
        <v>9</v>
      </c>
      <c r="G35" s="30">
        <v>45536</v>
      </c>
      <c r="H35" s="1">
        <v>24</v>
      </c>
      <c r="I35" s="1" t="s">
        <v>13</v>
      </c>
      <c r="J35" s="1">
        <v>1</v>
      </c>
      <c r="K35" s="1" t="s">
        <v>21</v>
      </c>
      <c r="L35" s="27"/>
      <c r="M35" s="28">
        <f t="shared" si="0"/>
        <v>0</v>
      </c>
    </row>
    <row r="36" spans="1:13" x14ac:dyDescent="0.2">
      <c r="A36" s="2" t="s">
        <v>90</v>
      </c>
      <c r="B36" s="3" t="s">
        <v>17</v>
      </c>
      <c r="C36" s="1" t="s">
        <v>91</v>
      </c>
      <c r="D36" s="1" t="s">
        <v>18</v>
      </c>
      <c r="E36" s="3" t="s">
        <v>92</v>
      </c>
      <c r="F36" s="3" t="s">
        <v>6</v>
      </c>
      <c r="G36" s="30">
        <v>45536</v>
      </c>
      <c r="H36" s="1">
        <v>24</v>
      </c>
      <c r="I36" s="1" t="s">
        <v>12</v>
      </c>
      <c r="J36" s="1">
        <v>2</v>
      </c>
      <c r="K36" s="1" t="s">
        <v>21</v>
      </c>
      <c r="L36" s="27"/>
      <c r="M36" s="28">
        <f t="shared" si="0"/>
        <v>0</v>
      </c>
    </row>
    <row r="37" spans="1:13" x14ac:dyDescent="0.2">
      <c r="A37" s="2" t="s">
        <v>93</v>
      </c>
      <c r="B37" s="3" t="s">
        <v>24</v>
      </c>
      <c r="C37" s="1" t="s">
        <v>94</v>
      </c>
      <c r="D37" s="1" t="s">
        <v>18</v>
      </c>
      <c r="E37" s="3" t="s">
        <v>95</v>
      </c>
      <c r="F37" s="3" t="s">
        <v>6</v>
      </c>
      <c r="G37" s="30">
        <v>45536</v>
      </c>
      <c r="H37" s="1">
        <v>24</v>
      </c>
      <c r="I37" s="1" t="s">
        <v>12</v>
      </c>
      <c r="J37" s="1">
        <v>1</v>
      </c>
      <c r="K37" s="1" t="s">
        <v>21</v>
      </c>
      <c r="L37" s="27"/>
      <c r="M37" s="28">
        <f t="shared" si="0"/>
        <v>0</v>
      </c>
    </row>
    <row r="38" spans="1:13" x14ac:dyDescent="0.2">
      <c r="F38" s="6"/>
      <c r="G38" s="10"/>
    </row>
    <row r="39" spans="1:13" x14ac:dyDescent="0.2">
      <c r="A39" s="4" t="s">
        <v>22</v>
      </c>
    </row>
    <row r="40" spans="1:13" x14ac:dyDescent="0.2">
      <c r="A40" s="4" t="s">
        <v>23</v>
      </c>
      <c r="I40" s="4"/>
      <c r="J40" s="4"/>
      <c r="K40" s="4"/>
    </row>
    <row r="41" spans="1:13" ht="13.5" thickBot="1" x14ac:dyDescent="0.25">
      <c r="I41" s="4"/>
      <c r="J41" s="4"/>
      <c r="K41" s="4"/>
    </row>
    <row r="42" spans="1:13" ht="33.6" customHeight="1" thickBot="1" x14ac:dyDescent="0.25">
      <c r="A42" s="130" t="s">
        <v>45</v>
      </c>
      <c r="B42" s="131"/>
      <c r="C42" s="131"/>
      <c r="D42" s="131"/>
      <c r="E42" s="132"/>
      <c r="F42" s="13"/>
      <c r="G42" s="11"/>
      <c r="H42" s="11"/>
      <c r="I42" s="79" t="s">
        <v>46</v>
      </c>
      <c r="J42" s="80"/>
      <c r="K42" s="80"/>
      <c r="L42" s="80"/>
      <c r="M42" s="81"/>
    </row>
    <row r="43" spans="1:13" ht="13.5" thickBot="1" x14ac:dyDescent="0.25">
      <c r="A43" s="31" t="s">
        <v>47</v>
      </c>
      <c r="B43" s="32"/>
      <c r="C43" s="32"/>
      <c r="D43" s="32"/>
      <c r="E43" s="33"/>
      <c r="F43" s="13"/>
      <c r="G43" s="11"/>
      <c r="H43" s="11"/>
      <c r="I43" s="34"/>
      <c r="J43" s="35"/>
      <c r="K43" s="35"/>
      <c r="L43" s="35"/>
      <c r="M43" s="36"/>
    </row>
    <row r="44" spans="1:13" ht="57" thickBot="1" x14ac:dyDescent="0.25">
      <c r="A44" s="37" t="s">
        <v>48</v>
      </c>
      <c r="B44" s="38" t="s">
        <v>49</v>
      </c>
      <c r="C44" s="38" t="s">
        <v>50</v>
      </c>
      <c r="D44" s="38" t="s">
        <v>51</v>
      </c>
      <c r="E44" s="39" t="s">
        <v>58</v>
      </c>
      <c r="F44" s="13"/>
      <c r="G44" s="11"/>
      <c r="H44" s="11"/>
      <c r="I44" s="83" t="s">
        <v>52</v>
      </c>
      <c r="J44" s="84"/>
      <c r="K44" s="84"/>
      <c r="L44" s="85"/>
      <c r="M44" s="40">
        <f>SUM(M7:M37)</f>
        <v>0</v>
      </c>
    </row>
    <row r="45" spans="1:13" ht="13.5" thickBot="1" x14ac:dyDescent="0.25">
      <c r="A45" s="41" t="s">
        <v>6</v>
      </c>
      <c r="B45" s="42" t="s">
        <v>53</v>
      </c>
      <c r="C45" s="56"/>
      <c r="D45" s="2">
        <v>135</v>
      </c>
      <c r="E45" s="43">
        <f>D45*C45</f>
        <v>0</v>
      </c>
      <c r="F45" s="13"/>
      <c r="G45" s="11"/>
      <c r="H45" s="11"/>
      <c r="I45" s="44"/>
      <c r="J45" s="45"/>
      <c r="K45" s="45"/>
      <c r="L45" s="45"/>
      <c r="M45" s="46"/>
    </row>
    <row r="46" spans="1:13" x14ac:dyDescent="0.2">
      <c r="A46" s="47" t="s">
        <v>8</v>
      </c>
      <c r="B46" s="48" t="s">
        <v>53</v>
      </c>
      <c r="C46" s="57"/>
      <c r="D46" s="2">
        <v>135</v>
      </c>
      <c r="E46" s="43">
        <f t="shared" ref="E46:E47" si="1">D46*C46</f>
        <v>0</v>
      </c>
      <c r="F46" s="13"/>
      <c r="G46" s="11"/>
      <c r="H46" s="11"/>
      <c r="I46" s="66"/>
      <c r="J46" s="67"/>
      <c r="K46" s="67"/>
      <c r="L46" s="67"/>
      <c r="M46" s="71"/>
    </row>
    <row r="47" spans="1:13" ht="13.5" thickBot="1" x14ac:dyDescent="0.25">
      <c r="A47" s="47" t="s">
        <v>9</v>
      </c>
      <c r="B47" s="48" t="s">
        <v>53</v>
      </c>
      <c r="C47" s="57"/>
      <c r="D47" s="2">
        <v>135</v>
      </c>
      <c r="E47" s="43">
        <f t="shared" si="1"/>
        <v>0</v>
      </c>
      <c r="F47" s="13"/>
      <c r="G47" s="11"/>
      <c r="H47" s="11"/>
      <c r="I47" s="74" t="s">
        <v>99</v>
      </c>
      <c r="J47" s="68"/>
      <c r="K47" s="68"/>
      <c r="L47" s="68"/>
      <c r="M47" s="75">
        <f>SUM(E45:E47,E50:E57)</f>
        <v>0</v>
      </c>
    </row>
    <row r="48" spans="1:13" ht="25.15" customHeight="1" thickBot="1" x14ac:dyDescent="0.25">
      <c r="A48" s="86" t="s">
        <v>54</v>
      </c>
      <c r="B48" s="87"/>
      <c r="C48" s="87"/>
      <c r="D48" s="87"/>
      <c r="E48" s="88"/>
      <c r="F48" s="13"/>
      <c r="G48" s="11"/>
      <c r="H48" s="11"/>
      <c r="I48" s="69"/>
      <c r="J48" s="70"/>
      <c r="K48" s="70"/>
      <c r="L48" s="70"/>
      <c r="M48" s="72"/>
    </row>
    <row r="49" spans="1:13" ht="91.9" customHeight="1" thickBot="1" x14ac:dyDescent="0.25">
      <c r="A49" s="37" t="s">
        <v>48</v>
      </c>
      <c r="B49" s="38" t="s">
        <v>49</v>
      </c>
      <c r="C49" s="38" t="s">
        <v>55</v>
      </c>
      <c r="D49" s="38" t="s">
        <v>51</v>
      </c>
      <c r="E49" s="39" t="s">
        <v>58</v>
      </c>
      <c r="F49" s="13"/>
      <c r="G49" s="11"/>
      <c r="H49" s="11"/>
      <c r="I49" s="79" t="s">
        <v>56</v>
      </c>
      <c r="J49" s="89"/>
      <c r="K49" s="89"/>
      <c r="L49" s="90"/>
      <c r="M49" s="78">
        <f>SUM(M44:M47)</f>
        <v>0</v>
      </c>
    </row>
    <row r="50" spans="1:13" x14ac:dyDescent="0.2">
      <c r="A50" s="41" t="s">
        <v>6</v>
      </c>
      <c r="B50" s="1" t="s">
        <v>12</v>
      </c>
      <c r="C50" s="56"/>
      <c r="D50" s="65">
        <v>5</v>
      </c>
      <c r="E50" s="43">
        <f t="shared" ref="E50:E57" si="2">D50*C50</f>
        <v>0</v>
      </c>
      <c r="F50" s="13"/>
      <c r="G50" s="11"/>
      <c r="H50" s="11"/>
      <c r="I50" s="59"/>
      <c r="J50" s="59"/>
      <c r="K50" s="59"/>
      <c r="L50" s="59"/>
      <c r="M50" s="76"/>
    </row>
    <row r="51" spans="1:13" x14ac:dyDescent="0.2">
      <c r="A51" s="47" t="s">
        <v>6</v>
      </c>
      <c r="B51" s="1" t="s">
        <v>13</v>
      </c>
      <c r="C51" s="57"/>
      <c r="D51" s="65">
        <v>10</v>
      </c>
      <c r="E51" s="43">
        <f t="shared" si="2"/>
        <v>0</v>
      </c>
      <c r="F51" s="13"/>
      <c r="G51" s="11"/>
      <c r="H51" s="11"/>
      <c r="I51" s="59"/>
      <c r="J51" s="59"/>
      <c r="K51" s="59"/>
      <c r="L51" s="59"/>
      <c r="M51" s="76"/>
    </row>
    <row r="52" spans="1:13" x14ac:dyDescent="0.2">
      <c r="A52" s="47" t="s">
        <v>6</v>
      </c>
      <c r="B52" s="1" t="s">
        <v>14</v>
      </c>
      <c r="C52" s="57"/>
      <c r="D52" s="65">
        <v>15</v>
      </c>
      <c r="E52" s="43">
        <f t="shared" si="2"/>
        <v>0</v>
      </c>
      <c r="F52" s="13"/>
      <c r="G52" s="11"/>
      <c r="H52" s="11"/>
      <c r="I52" s="59"/>
      <c r="J52" s="59"/>
      <c r="K52" s="59"/>
      <c r="L52" s="59"/>
      <c r="M52" s="60"/>
    </row>
    <row r="53" spans="1:13" x14ac:dyDescent="0.2">
      <c r="A53" s="49" t="s">
        <v>8</v>
      </c>
      <c r="B53" s="1" t="s">
        <v>13</v>
      </c>
      <c r="C53" s="57"/>
      <c r="D53" s="65">
        <v>5</v>
      </c>
      <c r="E53" s="43">
        <f t="shared" si="2"/>
        <v>0</v>
      </c>
      <c r="F53" s="13"/>
      <c r="G53" s="11"/>
      <c r="H53" s="11"/>
      <c r="I53" s="11"/>
      <c r="J53" s="11"/>
      <c r="K53" s="13"/>
      <c r="L53" s="11"/>
      <c r="M53" s="11"/>
    </row>
    <row r="54" spans="1:13" x14ac:dyDescent="0.2">
      <c r="A54" s="49" t="s">
        <v>8</v>
      </c>
      <c r="B54" s="1" t="s">
        <v>14</v>
      </c>
      <c r="C54" s="57"/>
      <c r="D54" s="65">
        <v>10</v>
      </c>
      <c r="E54" s="43">
        <f t="shared" si="2"/>
        <v>0</v>
      </c>
      <c r="F54" s="13"/>
      <c r="G54" s="11"/>
      <c r="H54" s="11"/>
      <c r="I54" s="11"/>
      <c r="J54" s="11"/>
      <c r="K54" s="13"/>
      <c r="L54" s="11"/>
      <c r="M54" s="11"/>
    </row>
    <row r="55" spans="1:13" x14ac:dyDescent="0.2">
      <c r="A55" s="49" t="s">
        <v>9</v>
      </c>
      <c r="B55" s="1" t="s">
        <v>13</v>
      </c>
      <c r="C55" s="57"/>
      <c r="D55" s="65">
        <v>5</v>
      </c>
      <c r="E55" s="43">
        <f t="shared" si="2"/>
        <v>0</v>
      </c>
      <c r="F55" s="13"/>
      <c r="G55" s="50"/>
      <c r="H55" s="11"/>
      <c r="I55" s="11"/>
      <c r="J55" s="11"/>
      <c r="K55" s="13"/>
      <c r="M55" s="51"/>
    </row>
    <row r="56" spans="1:13" ht="13.15" customHeight="1" x14ac:dyDescent="0.2">
      <c r="A56" s="49" t="s">
        <v>9</v>
      </c>
      <c r="B56" s="1" t="s">
        <v>14</v>
      </c>
      <c r="C56" s="57"/>
      <c r="D56" s="65">
        <v>10</v>
      </c>
      <c r="E56" s="43">
        <f t="shared" si="2"/>
        <v>0</v>
      </c>
      <c r="F56" s="13"/>
      <c r="G56" s="11"/>
      <c r="H56" s="11"/>
      <c r="I56" s="11"/>
      <c r="J56" s="11"/>
      <c r="K56" s="13"/>
      <c r="M56" s="51"/>
    </row>
    <row r="57" spans="1:13" ht="13.5" thickBot="1" x14ac:dyDescent="0.25">
      <c r="A57" s="52" t="s">
        <v>10</v>
      </c>
      <c r="B57" s="1" t="s">
        <v>13</v>
      </c>
      <c r="C57" s="58"/>
      <c r="D57" s="65">
        <v>2</v>
      </c>
      <c r="E57" s="43">
        <f t="shared" si="2"/>
        <v>0</v>
      </c>
      <c r="F57" s="13"/>
      <c r="G57" s="11"/>
      <c r="H57" s="11"/>
      <c r="I57" s="11"/>
      <c r="J57" s="11"/>
      <c r="K57" s="53"/>
      <c r="L57" s="54"/>
      <c r="M57" s="55"/>
    </row>
    <row r="58" spans="1:13" x14ac:dyDescent="0.2">
      <c r="A58" s="82" t="s">
        <v>57</v>
      </c>
      <c r="B58" s="82"/>
      <c r="C58" s="82"/>
      <c r="D58" s="82"/>
      <c r="E58" s="82"/>
      <c r="F58" s="13"/>
      <c r="G58" s="11"/>
      <c r="H58" s="11"/>
      <c r="I58" s="11"/>
      <c r="J58" s="11"/>
      <c r="K58" s="13"/>
      <c r="L58" s="73"/>
      <c r="M58" s="73"/>
    </row>
    <row r="59" spans="1:13" x14ac:dyDescent="0.2">
      <c r="I59" s="4"/>
      <c r="J59" s="4"/>
      <c r="K59" s="4"/>
    </row>
    <row r="60" spans="1:13" ht="13.5" thickBot="1" x14ac:dyDescent="0.25">
      <c r="G60" s="8"/>
      <c r="I60" s="7"/>
      <c r="L60" s="8"/>
    </row>
    <row r="61" spans="1:13" ht="13.15" customHeight="1" thickBot="1" x14ac:dyDescent="0.25">
      <c r="A61" s="124" t="s">
        <v>26</v>
      </c>
      <c r="B61" s="125"/>
      <c r="C61" s="125"/>
      <c r="D61" s="125"/>
      <c r="E61" s="125"/>
      <c r="F61" s="126"/>
      <c r="G61" s="4"/>
      <c r="I61" s="15"/>
    </row>
    <row r="62" spans="1:13" x14ac:dyDescent="0.2">
      <c r="A62" s="127" t="s">
        <v>27</v>
      </c>
      <c r="B62" s="128"/>
      <c r="C62" s="128"/>
      <c r="D62" s="128"/>
      <c r="E62" s="128"/>
      <c r="F62" s="129"/>
      <c r="G62" s="4"/>
      <c r="I62" s="15"/>
    </row>
    <row r="63" spans="1:13" x14ac:dyDescent="0.2">
      <c r="A63" s="109" t="s">
        <v>28</v>
      </c>
      <c r="B63" s="110"/>
      <c r="C63" s="110"/>
      <c r="D63" s="110"/>
      <c r="E63" s="110"/>
      <c r="F63" s="111"/>
      <c r="G63" s="4"/>
      <c r="I63" s="15"/>
    </row>
    <row r="64" spans="1:13" x14ac:dyDescent="0.2">
      <c r="A64" s="109" t="s">
        <v>29</v>
      </c>
      <c r="B64" s="110"/>
      <c r="C64" s="110"/>
      <c r="D64" s="110"/>
      <c r="E64" s="110"/>
      <c r="F64" s="111"/>
      <c r="G64" s="4"/>
      <c r="H64" s="15"/>
      <c r="I64" s="4"/>
      <c r="J64" s="4"/>
      <c r="K64" s="4"/>
    </row>
    <row r="65" spans="1:12" x14ac:dyDescent="0.2">
      <c r="A65" s="63" t="s">
        <v>30</v>
      </c>
      <c r="B65" s="61"/>
      <c r="C65" s="61"/>
      <c r="D65" s="61"/>
      <c r="E65" s="61"/>
      <c r="F65" s="62"/>
      <c r="G65" s="4"/>
      <c r="H65" s="15"/>
      <c r="I65" s="4"/>
      <c r="J65" s="4"/>
    </row>
    <row r="66" spans="1:12" x14ac:dyDescent="0.2">
      <c r="A66" s="63" t="s">
        <v>31</v>
      </c>
      <c r="B66" s="61"/>
      <c r="C66" s="61"/>
      <c r="D66" s="61"/>
      <c r="E66" s="61"/>
      <c r="F66" s="62"/>
      <c r="G66" s="8"/>
      <c r="H66" s="10"/>
      <c r="I66" s="7"/>
      <c r="L66" s="8"/>
    </row>
    <row r="67" spans="1:12" x14ac:dyDescent="0.2">
      <c r="A67" s="63" t="s">
        <v>32</v>
      </c>
      <c r="B67" s="61"/>
      <c r="C67" s="61"/>
      <c r="D67" s="61"/>
      <c r="E67" s="61"/>
      <c r="F67" s="62"/>
      <c r="G67" s="4"/>
    </row>
    <row r="68" spans="1:12" x14ac:dyDescent="0.2">
      <c r="A68" s="63" t="s">
        <v>33</v>
      </c>
      <c r="B68" s="61"/>
      <c r="C68" s="61"/>
      <c r="D68" s="61"/>
      <c r="E68" s="61"/>
      <c r="F68" s="62"/>
      <c r="G68" s="4"/>
    </row>
    <row r="69" spans="1:12" x14ac:dyDescent="0.2">
      <c r="A69" s="112" t="s">
        <v>34</v>
      </c>
      <c r="B69" s="113"/>
      <c r="C69" s="113"/>
      <c r="D69" s="113"/>
      <c r="E69" s="113"/>
      <c r="F69" s="114"/>
      <c r="G69" s="4"/>
    </row>
    <row r="70" spans="1:12" ht="13.5" thickBot="1" x14ac:dyDescent="0.25">
      <c r="A70" s="91" t="s">
        <v>59</v>
      </c>
      <c r="B70" s="92"/>
      <c r="C70" s="92"/>
      <c r="D70" s="92"/>
      <c r="E70" s="92"/>
      <c r="F70" s="93"/>
      <c r="G70" s="4"/>
    </row>
    <row r="71" spans="1:12" ht="13.5" thickBot="1" x14ac:dyDescent="0.25">
      <c r="A71" s="11"/>
      <c r="B71" s="12"/>
      <c r="C71" s="13"/>
      <c r="D71" s="13"/>
      <c r="E71" s="13"/>
      <c r="F71" s="14"/>
      <c r="G71" s="4"/>
      <c r="H71" s="6"/>
    </row>
    <row r="72" spans="1:12" ht="13.15" customHeight="1" thickBot="1" x14ac:dyDescent="0.25">
      <c r="A72" s="79" t="s">
        <v>35</v>
      </c>
      <c r="B72" s="89"/>
      <c r="C72" s="89"/>
      <c r="D72" s="89"/>
      <c r="E72" s="89"/>
      <c r="F72" s="90"/>
      <c r="G72" s="4"/>
      <c r="H72" s="6"/>
    </row>
    <row r="73" spans="1:12" ht="12.6" customHeight="1" x14ac:dyDescent="0.2">
      <c r="A73" s="115" t="s">
        <v>61</v>
      </c>
      <c r="B73" s="116"/>
      <c r="C73" s="116"/>
      <c r="D73" s="116"/>
      <c r="E73" s="116"/>
      <c r="F73" s="117"/>
      <c r="G73" s="4"/>
      <c r="H73" s="6"/>
    </row>
    <row r="74" spans="1:12" x14ac:dyDescent="0.2">
      <c r="A74" s="118"/>
      <c r="B74" s="119"/>
      <c r="C74" s="119"/>
      <c r="D74" s="119"/>
      <c r="E74" s="119"/>
      <c r="F74" s="120"/>
      <c r="G74" s="4"/>
      <c r="H74" s="6"/>
    </row>
    <row r="75" spans="1:12" ht="18.600000000000001" customHeight="1" x14ac:dyDescent="0.2">
      <c r="A75" s="121" t="s">
        <v>36</v>
      </c>
      <c r="B75" s="122"/>
      <c r="C75" s="122"/>
      <c r="D75" s="122"/>
      <c r="E75" s="122"/>
      <c r="F75" s="123"/>
      <c r="G75" s="4"/>
      <c r="H75" s="6"/>
    </row>
    <row r="76" spans="1:12" ht="28.9" customHeight="1" x14ac:dyDescent="0.2">
      <c r="A76" s="97" t="s">
        <v>37</v>
      </c>
      <c r="B76" s="98"/>
      <c r="C76" s="98"/>
      <c r="D76" s="98"/>
      <c r="E76" s="98"/>
      <c r="F76" s="99"/>
      <c r="G76" s="4"/>
    </row>
    <row r="77" spans="1:12" ht="31.9" customHeight="1" thickBot="1" x14ac:dyDescent="0.25">
      <c r="A77" s="100" t="s">
        <v>60</v>
      </c>
      <c r="B77" s="101"/>
      <c r="C77" s="101"/>
      <c r="D77" s="101"/>
      <c r="E77" s="101"/>
      <c r="F77" s="102"/>
      <c r="G77" s="4"/>
    </row>
    <row r="78" spans="1:12" x14ac:dyDescent="0.2">
      <c r="G78" s="4"/>
    </row>
  </sheetData>
  <mergeCells count="21">
    <mergeCell ref="A70:F70"/>
    <mergeCell ref="A4:M4"/>
    <mergeCell ref="A76:F76"/>
    <mergeCell ref="A77:F77"/>
    <mergeCell ref="L5:M5"/>
    <mergeCell ref="G5:K5"/>
    <mergeCell ref="A5:F5"/>
    <mergeCell ref="A64:F64"/>
    <mergeCell ref="A69:F69"/>
    <mergeCell ref="A72:F72"/>
    <mergeCell ref="A73:F74"/>
    <mergeCell ref="A75:F75"/>
    <mergeCell ref="A61:F61"/>
    <mergeCell ref="A62:F62"/>
    <mergeCell ref="A63:F63"/>
    <mergeCell ref="A42:E42"/>
    <mergeCell ref="I42:M42"/>
    <mergeCell ref="A58:E58"/>
    <mergeCell ref="I44:L44"/>
    <mergeCell ref="A48:E48"/>
    <mergeCell ref="I49:L49"/>
  </mergeCells>
  <pageMargins left="0.31496062992125984" right="0.15748031496062992" top="0.78740157480314965" bottom="0.78740157480314965" header="0.31496062992125984" footer="0.31496062992125984"/>
  <pageSetup paperSize="8" fitToHeight="0" orientation="landscape" r:id="rId1"/>
  <ignoredErrors>
    <ignoredError sqref="C8:D3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Novojičínsko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Jüttnerová Andrea, Mgr.</cp:lastModifiedBy>
  <cp:lastPrinted>2024-08-06T13:50:20Z</cp:lastPrinted>
  <dcterms:created xsi:type="dcterms:W3CDTF">2021-05-11T06:37:38Z</dcterms:created>
  <dcterms:modified xsi:type="dcterms:W3CDTF">2024-08-07T12:59:20Z</dcterms:modified>
</cp:coreProperties>
</file>